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15" activeTab="1"/>
  </bookViews>
  <sheets>
    <sheet name="phụ lục 1" sheetId="18" r:id="rId1"/>
    <sheet name="phụ lục 2" sheetId="19" r:id="rId2"/>
  </sheets>
  <definedNames>
    <definedName name="_xlnm._FilterDatabase" localSheetId="0" hidden="1">'phụ lục 1'!$A$3:$F$33</definedName>
    <definedName name="_xlnm.Print_Titles" localSheetId="0">'phụ lục 1'!$2:$3</definedName>
  </definedNames>
  <calcPr calcId="152511"/>
</workbook>
</file>

<file path=xl/calcChain.xml><?xml version="1.0" encoding="utf-8"?>
<calcChain xmlns="http://schemas.openxmlformats.org/spreadsheetml/2006/main">
  <c r="E31" i="18" l="1"/>
  <c r="E29" i="18"/>
  <c r="E28" i="18"/>
  <c r="E26" i="18"/>
  <c r="E24" i="18"/>
  <c r="E23" i="18"/>
  <c r="E22" i="18"/>
  <c r="E21" i="18"/>
</calcChain>
</file>

<file path=xl/sharedStrings.xml><?xml version="1.0" encoding="utf-8"?>
<sst xmlns="http://schemas.openxmlformats.org/spreadsheetml/2006/main" count="128" uniqueCount="98">
  <si>
    <t>TT</t>
  </si>
  <si>
    <t>ĐVT</t>
  </si>
  <si>
    <t>Chiếc</t>
  </si>
  <si>
    <t>Bộ</t>
  </si>
  <si>
    <t>I</t>
  </si>
  <si>
    <t>II</t>
  </si>
  <si>
    <t>Đồ vải</t>
  </si>
  <si>
    <t>Tổng (I)</t>
  </si>
  <si>
    <t>Danh mục hàng hóa</t>
  </si>
  <si>
    <t>Quần  bệnh nhân người lớn size to( dải rút)</t>
  </si>
  <si>
    <t>Áo bệnh nhân người lớn các cỡ</t>
  </si>
  <si>
    <t>Trang phục của bác sỹ (01 bộ gồm: Áo, quần, mũ)</t>
  </si>
  <si>
    <t>Trang phục của điều dưỡng viên, hộ sinh, y sỹ. (01 bộ gồm: Áo, quần, mũ)</t>
  </si>
  <si>
    <t>Trang phục của kỹ thuật viên, cử nhân, kỹ sư và các chức danh khác làm việc chuyên môn tại các khoa, phòng lầm sàng và cận lâm sàng thuộc cơ sở khám bệnh, chữa bệnh.
(01 bộ gồm: Áo, quần, mũ)</t>
  </si>
  <si>
    <t>Trang phục của dược sĩ
(01 bộ gồm: Áo, quần, mũ)</t>
  </si>
  <si>
    <t>Trang phục của nhân viên dinh dưỡng
(01 bộ gồm: Áo, quần, mũ)</t>
  </si>
  <si>
    <t>Trang phục của hộ lý, Y công, nhân viên giặt là
(01 bộ gồm: Áo, quần, mũ)</t>
  </si>
  <si>
    <t>Trang phục của nhân viên bảo vệ.
(01 bộ gồm: Áo, quần, mũ)</t>
  </si>
  <si>
    <t>Trang phục của kỹ thuật viên thiết bị y tế, kỹ sư thiết bị, nhân viên bảo trì, lái xe ô tô cấp cứu
(01 bộ gồm: Áo, quần)</t>
  </si>
  <si>
    <t>Ghi chú</t>
  </si>
  <si>
    <t xml:space="preserve">Săng 0,8m*0,8m thường </t>
  </si>
  <si>
    <t>Trang phục của nhân viên tiếp đón, hành chính, thu ngân
(01 bộ gồm: Áo vest, Quần đối với nam, quần hoặc chân váy đối với nữ.)</t>
  </si>
  <si>
    <t>Trang phục của nhân viên tiếp đón, hành chính, thu ngân
(01 bộ gồm: Áo sơ mi, Quần đối với nam, quần hoặc chân váy đối với nữ.)</t>
  </si>
  <si>
    <t>Thông số kỹ thuật</t>
  </si>
  <si>
    <t>10 danh mục</t>
  </si>
  <si>
    <t xml:space="preserve">Săng 0,5m*0,5m thường </t>
  </si>
  <si>
    <t>Số lượng</t>
  </si>
  <si>
    <t>24 danh mục</t>
  </si>
  <si>
    <t>PHỤ LỤC 2: MẪU BÁO GIÁ HÀNG HÓA</t>
  </si>
  <si>
    <t>TÊN ĐƠN VỊ CUNG CẤP HÀNG HÓA</t>
  </si>
  <si>
    <t>CỘNG HÒA XÃ HỘI CHỦ NGHĨA VIỆT NAM</t>
  </si>
  <si>
    <t>Độc lập - Tự do - Hạnh phúc</t>
  </si>
  <si>
    <t>BÁO GIÁ</t>
  </si>
  <si>
    <t>Kính gửi: Bệnh viện Đa khoa tỉnh Bắc Giang</t>
  </si>
  <si>
    <t>(Tên đơn vị): ……………………………. Địa chỉ: ……………………………… SĐT liên hệ:………………………………………….</t>
  </si>
  <si>
    <t>Giấy đăng ký kinh doanh số: ………………………., được cấp bởi:.  ……………………………….</t>
  </si>
  <si>
    <t>STT</t>
  </si>
  <si>
    <t>Tên danh mục</t>
  </si>
  <si>
    <t>Mô tả hàng hóa</t>
  </si>
  <si>
    <t>Đơn vị tính</t>
  </si>
  <si>
    <t>Đơn giá đã bao gồm VAT</t>
  </si>
  <si>
    <t>(VNĐ)</t>
  </si>
  <si>
    <t>Thành tiền (VNĐ)</t>
  </si>
  <si>
    <t>Thời gian thực hiện Hợp đồng</t>
  </si>
  <si>
    <t>12 tháng kể từ ngày Hợp đồng có hiệu lực</t>
  </si>
  <si>
    <t>….</t>
  </si>
  <si>
    <t>(n)</t>
  </si>
  <si>
    <t>Tổng cộng giá trị của Dịch vụ đã bao gồm thuế, phí, lệ phí (nếu có)</t>
  </si>
  <si>
    <t>Bằng chữ:</t>
  </si>
  <si>
    <t>Báo giá có hiệu lực:…………………. Ngày, kể từ ngày báo giá.</t>
  </si>
  <si>
    <t>……, Ngày   ….. tháng     …… năm ….</t>
  </si>
  <si>
    <t>Đại diện hợp pháp của đơn vị báo giá</t>
  </si>
  <si>
    <t>(Ký, ghi rõ chức danh, họ tên và đóng dấu)</t>
  </si>
  <si>
    <t xml:space="preserve">Căn cứ vào thư mời báo giá của Bệnh viện Đa khoa tỉnh Bắc Giang và khả năng  cung cấp của công ty, chúng tôi xin gửi tới Quý viện bản báo giá May trang phục y tế và đồ vải phục vụ công tác chuyên môn của Bệnh viện như sau: </t>
  </si>
  <si>
    <t>(1)</t>
  </si>
  <si>
    <t>(2)</t>
  </si>
  <si>
    <t>(3)</t>
  </si>
  <si>
    <t>(4)</t>
  </si>
  <si>
    <t>(5)</t>
  </si>
  <si>
    <t>(6)</t>
  </si>
  <si>
    <t>(7= (5)x(6)</t>
  </si>
  <si>
    <t>(8)</t>
  </si>
  <si>
    <t>Ga chun chải giường bệnh nhân 0,9 m x 1,9 m</t>
  </si>
  <si>
    <t>Tổng (II)</t>
  </si>
  <si>
    <t>Tổng cộng I+II</t>
  </si>
  <si>
    <t xml:space="preserve">-Vải kaki thun co giãn.
- Chất liệu: (80 ± 2)% Polyester, Cotton (15± 2) %, Spandex (5 ± 2)%.
- Mật độ sợi (sợi/10cm): dọc(485 ±2), ngang (380±2).
- Khối lượng vải: 240 ± 2 (g/m2). 
- Độ bền kéo đứt vải: Dọc (800 ± 2) N, ngang (1190 ± 2) N
- Màu sắc: Màu trắng.
- Kiểu dáng: Áo, quần, mũ theo quy định tại Thông tư 45/2015/TT-BYT ngày 30/11/2015 quy định về trang phục y tế.
- Áo dài tay hoặc ngắn tay. Kích thước theo số đo cụ thể của từng nhân viên trong bệnh viện.
- Mật độ mũi chỉ tối thiểu: 5 mũi/1 cm. Đầu và cuối đường may phải lại mũi chỉ 3 lần dài 1cm chồng khít lên nhau.
- Cúc: Cúc nhựa nhiệt rắn cùng màu với màu nguyên liệu vải.
</t>
  </si>
  <si>
    <t xml:space="preserve">- Vải thô.
- Chất liệu (100 ± 2) % Polyeste.
- Mật độ sợi (sợi/10cm): Dọc (250 ± 2), ngang (210 ± 2)
- Độ bền kéo đứt: Dọc (1170 ± 2) N; (Ngang 1165 ± 2) N. 
- Khối lượng vải: 180 ± 2  (g/m2). 
- Màu sắc: Màu xanh.
- Kiểu dáng: Áo, quần, mũ theo quy định tại Thông tư 45/2015/TT-BYT ngày 30/11/2015 quy định về trang phục y tế.
- Áo ngắn tay. Kích thước theo số đo cụ thể của từng nhân viên trong bệnh viện.
- Mật độ mũi chỉ tối thiểu: 5 mũi/1 cm. Đầu và cuối đường may phải lại mũi chỉ 3 lần dài 1cm chồng khít lên nhau.
</t>
  </si>
  <si>
    <t xml:space="preserve">-Vải thô lanh: 
- Chất liệu:  (65 ± 2) % Polyeste,  (35 ± 2)% cotton.
- Mật độ sợi (sợi/10cm): Dọc 300± 2, Ngang: 255± 2. 
- Độ bền kéo đứt: Dọc 1040 ± 2 (N), Ngang 855 ± 2 (N). 
- Khối lượng vải: 165± 2 (g/m2)
- Màu sắc: Màu xanh hòa bình.
- Kiểu dáng: Áo, quần, mũ theo quy định tại Thông tư 45/2015/TT-BYT ngày 30/11/2015 quy định về trang phục y tế.
- Áo dài tay hoặc ngắn tay. Kích thước theo số đo cụ thể của từng nhân viên trong bệnh viện.
- Mật độ mũi chỉ tối thiểu: 5 mũi/1 cm. Đầu và cuối đường may phải lại mũi chỉ 3 lần dài 1cm chồng khít lên nhau.
</t>
  </si>
  <si>
    <t xml:space="preserve">+ Màu sắc: Màu xanh đen.
+ Vải tuytsi co giãn: (100 ± 2) % Polyeste.
+ Mật độ (sợi/10cm): dọc(665± 2), ngang (345 ±2) %. 
+ Độ bền kéo đứt: Dọc (1240± 2) N, Ngang (740 ± 2) N. 
+ Khối lượng vải: 285 ±2  (g/m2). 
- Màu sắc: Màu xanh đen.
- Kiểu dáng: Áo dài tay, quần hoặc chân váy theo quy định tại Thông tư 45/2015/TT-BYT ngày 30/11/2015 quy định về trang phục y tế.
Kích thước theo số đo cụ thể của từng nhân viên trong bệnh viện.
- Mật độ mũi chỉ tối thiểu: 5 mũi/1 cm. Đầu và cuối đường may phải lại mũi chỉ 3 lần dài 1cm chồng khít lên nhau.
</t>
  </si>
  <si>
    <t xml:space="preserve">- Vải kaki.
- Chất liệu:  (100 ±2) % Xenlulo.
- Mật độ sợi (sợi/10cm): Dọc (690±2), ngang (255±2).
- Độ bền kéo đứt: Dọc (1070±2) N, Ngang (680 ±2) N. 
- Khối lượng vải: 255 ±2 (g/m2). 
- Màu sắc: Màu ghi.
- Kiểu dáng: Áo, quần, mũ theo quy định tại Thông tư 45/2015/TT-BYT ngày 30/11/2015 quy định về trang phục y tế.
- Áo dài tay hoặc ngắn tay. Kích thước theo số đo cụ thể của từng nhân viên trong bệnh viện.
- Mật độ mũi chỉ tối thiểu: 5 mũi/1 cm. Đầu và cuối đường may phải lại mũi chỉ 3 lần dài 1cm chồng khít lên nhau.
</t>
  </si>
  <si>
    <t xml:space="preserve">+ Vải kaki:
- Chất liệu:  (70,0 ±2)% Xenlulo; (28,0 ±2)% Polyeste; (2,0 ±1) % Spandex.  
+ Mật độ sợi (sợi/10cm): Dọc (430 ±2), ngang (350±2).
+ Độ bền kéo đứt: Dọc (1315±2) N, Ngang (700±2) N. 
+ Khối lượng vải: 230 ±2 (g/m2). 
+ Màu sắc: Màu xanh đen
- Kiểu dáng: Áo, quần theo quy định tại Thông tư 45/2015/TT-BYT ngày 30/11/2015 quy định về trang phục y tế.
- Áo dài tay hoặc ngắn tay. Kích thước theo số đo cụ thể của từng nhân viên trong bệnh viện.
- Mật độ mũi chỉ tối thiểu: 5 mũi/1 cm. Đầu và cuối đường may phải lại mũi chỉ 3 lần dài 1cm chồng khít lên nhau.
</t>
  </si>
  <si>
    <t xml:space="preserve">- Vải Kate, chất liệu:  (35,0 ± 2) % Polyeste, (65,0 ± 2) % cotton.
- Mật độ sợi (sợi/10cm): Dọc: 595 ±2; Ngang: 340±2.
- Độ bền kéo đứt: Dọc 800 ±2 (N) Ngang 230 ±2 (N). 
- Khối lượng vải: 115 ±2 (g/m2). 
- Màu sắc: Kẻ sọc trắng xanh lam.
- Kiểu dáng: Theo quy định tại Thông tư 45/2015/TT-BYT ngày 30/11/2015 quy định về trang phục y tế.
- Áo dài tay. Các cỡ.Cỡ size được may tại mép túi áo.
- Mật độ mũi chỉ tối thiểu: 5 mũi/1 cm. Đầu và cuối đường may phải lại mũi chỉ 3 lần dài 1cm chồng khít lên nhau.
</t>
  </si>
  <si>
    <t xml:space="preserve">- Vải Kate, chất liệu:  (35,0 ± 2) % Polyeste, (65,0 ± 2) % cotton.
- Mật độ sợi (sợi/10cm): Dọc: 595 ±2; Ngang: 340±2.
- Độ bền kéo đứt: Dọc 800 ±2 (N) Ngang 230 ±2 (N). 
- Khối lượng: 115 ±2 (g/m2). 
- Màu sắc: Kẻ sọc trắng xanh lam.
- Kiểu dáng: Theo quy định tại Thông tư 45/2015/TT-BYT ngày 30/11/2015 quy định về trang phục y tế.
- Áo dài tay. Các cỡ.Cỡ size được may tại mép túi áo.
- Mật độ mũi chỉ tối thiểu: 5 mũi/1 cm. Đầu và cuối đường may phải lại mũi chỉ 3 lần dài 1cm chồng khít lên nhau.
</t>
  </si>
  <si>
    <t xml:space="preserve">- Vải: Kaki.
- Màu sắc: Màu xanh. 
- Chất liệu: 100% Cotton.
- Mật độ sợi (sợi/10cm): Dọc: 470 ±2; Ngang: 250 ±2.
- Độ bền kéo đứt: Dọc 745±2  (N), Ngang 850 ±2 (N). 
- Khối lượng vải: 290±2 (g/m2)
- Mật độ mũi chỉ tối thiểu: 5 mũi/1 cm. Đầu và cuối đường may phải lại mũi chỉ 3 lần dài 1cm chồng khít lên nhau.
</t>
  </si>
  <si>
    <t>(Kèm theo Thư mời báo giá số           /TM-BVĐKT ngày    /3/2025)</t>
  </si>
  <si>
    <t xml:space="preserve">
PHỤ LỤC 01:
(Kèm theo Thư mời báo giá số        /TM-BVĐKT ngày     /3/2025)
</t>
  </si>
  <si>
    <t>Trang phục của người làm việc tại trung tâm tiệt khuẩn
(01 bộ gồm: Áo, quần, mũ)</t>
  </si>
  <si>
    <t xml:space="preserve">1. Áo nữ: Vải bamboo. Chất liệu: Polyeste (100,0 ± 2) % 
+ Mật độ sợi (sợi/10cm): dọc(635 ± 2), ngang (320 ±2) %
+ Độ bền kéo đứt: Dọc (660 ± 2) N, Ngang (740 ± 2) N. 
+ Khối lượng vải: 165 ± 2 (g/m2). 
- Màu sắc: Áo màu trắng. Áo dài tay hoặc ngắn tay.
2. Áo nam Vải kate. Chất liệu: Polyeste (100,0 ± 2) %.
+ Mật độ sợi (sợi/10cm): dọc(490 ± 2), ngang (320 ±2) %
+ Độ bền kéo đứt: Dọc (735 ± 2) N, Ngang (700 ± 2) N. 
+ Khối lượng vải: 115 ± 2 (g/m2). 
- Màu sắc: Áo màu trắng. Áo dài tay hoặc ngắn tay.
3. Quần đối với nam, quần hoặc chân váy đối với nữ.
+ Màu sắc: Màu xanh đen.
+ Vải tuytsi co giãn: (100 ± 2) % Polyeste.
+ Mật độ (sợi/10cm): dọc(665± 2), ngang (345 ±2) %. 
+ Độ bền kéo đứt: Dọc (1240± 2) N, Ngang (740 ± 2) N. 
+ Khối lượng vải: 285 ±2  (g/m2). 
- Kiểu dáng: Áo, quần hoặc chân váy theo quy định tại Thông tư 45/2015/TT-BYT ngày 30/11/2015 quy định về trang phục y tế.
- Kích thước theo số đo cụ thể của từng nhân viên trong bệnh viện.
- Mật độ mũi chỉ tối thiểu: 5 mũi/1 cm. Đầu và cuối đường may phải lại mũi chỉ 3 lần dài 1cm chồng khít lên nhau.
4.Riêng trang phục của nhân viên tiếp đón: áo màu xanh hòa bình, có dải băng màu xanh gắn trên cánh tay trái áo, chiều rộng 10 cm, trên dải băng in dòng chữ "NHÂN VIÊN TIẾP ĐÓN".
</t>
  </si>
  <si>
    <t>Dải rút (trong quần bệnh nhân)</t>
  </si>
  <si>
    <t xml:space="preserve">- Vải Kate, chất liệu:  (35,0 ± 2) % Polyeste, (65,0 ± 2) % cotton.
- Mật độ sợi (sợi/10cm): Dọc: 595 ±2; Ngang: 340±2.
- Độ bền kéo đứt: Dọc 800 ±2 (N) Ngang 230 ±2 (N). 
- Khối lượng: 115 ±2 (g/m2). 
- Màu sắc: Kẻ sọc trắng xanh lam.
- Độ dài: 150cm, rộng 0,7cm. </t>
  </si>
  <si>
    <t>Săng  1,6 m x 1,8m thường</t>
  </si>
  <si>
    <r>
      <t xml:space="preserve">- Vải: Kaki.
- Màu sắc: </t>
    </r>
    <r>
      <rPr>
        <sz val="12"/>
        <color rgb="FFFF0000"/>
        <rFont val="Times New Roman"/>
        <family val="1"/>
      </rPr>
      <t xml:space="preserve">Màu xanh. </t>
    </r>
    <r>
      <rPr>
        <sz val="12"/>
        <rFont val="Times New Roman"/>
        <family val="1"/>
      </rPr>
      <t xml:space="preserve">
- Chất liệu: 100% Cotton.
- Mật độ sợi (sợi/10cm): Dọc: 470 ±2; Ngang: 250 ±2.
- Độ bền kéo đứt: Dọc 745±2  (N), Ngang 850 ±2 (N). 
- Khối lượng vải: 290±2 (g/m2)
- Mật độ mũi chỉ tối thiểu: 5 mũi/1 cm. Đầu và cuối đường may phải lại mũi chỉ 3 lần dài 1cm chồng khít lên nhau.
</t>
    </r>
  </si>
  <si>
    <t>Săng  1,2 m x 1,2 m thường</t>
  </si>
  <si>
    <t>Săng  1,2 m x 1,2m đúp</t>
  </si>
  <si>
    <t>- Vải Kaki. 
- Màu sắc: Màu trắng
- Chất liệu: (90,0 ±2) % Polyeste,  (10 ±2 )% Cotton. 
- Mật độ sợi (sợi/10cm):  Dọc 425 ±2, Ngang: 215±2.
- Độ bền kéo đứt, Dọc: 1770 ±2 (N), Ngang: 805 ±2 (N). 
- Khối lượng vải: (205 ±2) g/m2. 
- Mật độ mũi chỉ tối thiểu: 5 mũi/1 cm. Đầu và cuối đường may phải lại mũi chỉ 3 lần dài 1cm chồng khít lên nhau.</t>
  </si>
  <si>
    <t xml:space="preserve">Chiếc </t>
  </si>
  <si>
    <t>Săng 0,6m x 0,6m thường (Bọc bộ tiểu phẫu, thay băng)</t>
  </si>
  <si>
    <t>Săng trải bàn phẫu thuật 1,6 m x 2,2m</t>
  </si>
  <si>
    <t>Ga chun trải giường 0,8m x 1,0 m ( Cho nôi sơ sinh - Khoa Nhi)</t>
  </si>
  <si>
    <t>- Vải kaki. 
- Màu sắc: Màu trắng
- Chất liệu: (90,0 ±2) % Polyeste,  (10 ±2 )% Cotton. 
- Mật độ sợi (sợi/10cm):  Dọc 425 ±2, Ngang: 215±2.
- Độ bền kéo đứt, Dọc: 1770 ±2 (N), Ngang: 805 ±2 (N). 
- Khối lượng vải: (205 ±2) g/m2. 
- Mật độ mũi chỉ tối thiểu: 5 mũi/1 cm. Đầu và cuối đường may phải lại mũi chỉ 3 lần dài 1cm chồng khít lên nhau.</t>
  </si>
  <si>
    <t>Ga chun bọc cáng 0,6m x 1,9m</t>
  </si>
  <si>
    <r>
      <t xml:space="preserve">- Vải kaki. 
- Màu sắc: </t>
    </r>
    <r>
      <rPr>
        <sz val="12"/>
        <color rgb="FFFF0000"/>
        <rFont val="Times New Roman"/>
        <family val="1"/>
      </rPr>
      <t>Màu xanh</t>
    </r>
    <r>
      <rPr>
        <sz val="12"/>
        <rFont val="Times New Roman"/>
        <family val="1"/>
      </rPr>
      <t xml:space="preserve">
- Chất liệu: (90,0 ±2) % Polyeste,  (10 ±2 )% Cotton. 
- Mật độ sợi (sợi/10cm):  Dọc 425 ±2, Ngang: 215±2.
- Độ bền kéo đứt, Dọc: 1770 ±2 (N), Ngang: 805 ±2 (N). 
- Khối lượng vải: (205 ±2) g/m2. 
- Mật độ mũi chỉ tối thiểu: 5 mũi/1 cm. Đầu và cuối đường may phải lại mũi chỉ 3 lần dài 1cm chồng khít lên nhau.</t>
    </r>
  </si>
  <si>
    <r>
      <t xml:space="preserve">- Vải: Kaki.
- Màu sắc: </t>
    </r>
    <r>
      <rPr>
        <sz val="12"/>
        <color rgb="FFFF0000"/>
        <rFont val="Times New Roman"/>
        <family val="1"/>
      </rPr>
      <t xml:space="preserve">Màu xanh. </t>
    </r>
    <r>
      <rPr>
        <sz val="12"/>
        <rFont val="Times New Roman"/>
        <family val="1"/>
      </rPr>
      <t xml:space="preserve">
- Chất liệu: 100% Cotton.
- Mật độ sợi (sợi/10cm): Dọc: 470 ±2; Ngang: 250 ±2.
- Độ bền kéo đứt: Dọc 745±2  (N), Ngang 850 ±2 (N). 
- Khối lượng vải: 290±2 (g/m2)
- Mật độ mũi chỉ tối thiểu: 5 mũi/1 cm. Đầu và cuối đường may phải lại mũi chỉ 3 lần dài 1cm chồng khít lên nhau.</t>
    </r>
  </si>
  <si>
    <r>
      <t xml:space="preserve">- Vải: Kaki.
- Màu sắc: </t>
    </r>
    <r>
      <rPr>
        <sz val="12"/>
        <color rgb="FFFF0000"/>
        <rFont val="Times New Roman"/>
        <family val="1"/>
      </rPr>
      <t xml:space="preserve">Màu trắng </t>
    </r>
    <r>
      <rPr>
        <sz val="12"/>
        <rFont val="Times New Roman"/>
        <family val="1"/>
      </rPr>
      <t xml:space="preserve">
- Chất liệu: 100% Cotton.
- Mật độ sợi (sợi/10cm): Dọc: 470 ±2; Ngang: 250 ±2.
- Độ bền kéo đứt: Dọc 745±2  (N), Ngang 850 ±2 (N). 
- Khối lượng vải: 290±2 (g/m2)
- Mật độ mũi chỉ tối thiểu: 5 mũi/1 cm. Đầu và cuối đường may phải lại mũi chỉ 3 lần dài 1cm chồng khít lên nhau.</t>
    </r>
  </si>
  <si>
    <r>
      <t>- Vải: Kaki.
- Màu sắc:</t>
    </r>
    <r>
      <rPr>
        <sz val="12"/>
        <color rgb="FFFF0000"/>
        <rFont val="Times New Roman"/>
        <family val="1"/>
      </rPr>
      <t xml:space="preserve"> Màu trắng</t>
    </r>
    <r>
      <rPr>
        <sz val="12"/>
        <rFont val="Times New Roman"/>
        <family val="1"/>
      </rPr>
      <t xml:space="preserve">
- Chất liệu: 100% Cotton.
- Mật độ sợi (sợi/10cm): Dọc: 470 ±2; Ngang: 250 ±2.
- Độ bền kéo đứt: Dọc 745±2  (N), Ngang 850 ±2 (N). 
- Khối lượng vải: 290±2 (g/m2)
- Mật độ mũi chỉ tối thiểu: 5 mũi/1 cm. Đầu và cuối đường may phải lại mũi chỉ 3 lần dài 1cm chồng khít lên nhau.</t>
    </r>
  </si>
  <si>
    <r>
      <t xml:space="preserve">Trang phục nhân viên y tế </t>
    </r>
    <r>
      <rPr>
        <b/>
        <i/>
        <sz val="12"/>
        <rFont val="Times New Roman"/>
        <family val="1"/>
      </rPr>
      <t xml:space="preserve">
</t>
    </r>
  </si>
  <si>
    <t>Săng rải bàn đón trẻ sơ sinh 0,8m x 1m (Khoa Phụ sản)</t>
  </si>
  <si>
    <t xml:space="preserve">14 danh mục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</si>
</sst>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indexed="8"/>
      <name val="Calibri"/>
      <family val="2"/>
    </font>
    <font>
      <sz val="12"/>
      <name val="Times New Roman"/>
      <family val="1"/>
    </font>
    <font>
      <sz val="12"/>
      <color theme="1"/>
      <name val="Times New Roman"/>
      <family val="1"/>
    </font>
    <font>
      <b/>
      <sz val="12"/>
      <name val="Times New Roman"/>
      <family val="1"/>
    </font>
    <font>
      <b/>
      <i/>
      <sz val="12"/>
      <name val="Times New Roman"/>
      <family val="1"/>
    </font>
    <font>
      <b/>
      <sz val="12"/>
      <color theme="1"/>
      <name val="Times New Roman"/>
      <family val="1"/>
    </font>
    <font>
      <b/>
      <sz val="13"/>
      <color theme="1"/>
      <name val="Times New Roman"/>
      <family val="1"/>
    </font>
    <font>
      <i/>
      <sz val="13"/>
      <color theme="1"/>
      <name val="Times New Roman"/>
      <family val="1"/>
    </font>
    <font>
      <sz val="13"/>
      <color theme="1"/>
      <name val="Times New Roman"/>
      <family val="1"/>
    </font>
    <font>
      <b/>
      <sz val="16"/>
      <color theme="1"/>
      <name val="Times New Roman"/>
      <family val="1"/>
    </font>
    <font>
      <sz val="14"/>
      <color theme="1"/>
      <name val="Times New Roman"/>
      <family val="1"/>
    </font>
    <font>
      <b/>
      <sz val="13"/>
      <color rgb="FFFF0000"/>
      <name val="Times New Roman"/>
      <family val="1"/>
    </font>
    <font>
      <sz val="12"/>
      <color rgb="FFFF0000"/>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72">
    <xf numFmtId="0" fontId="0" fillId="0" borderId="0" xfId="0"/>
    <xf numFmtId="3"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9" fillId="0" borderId="4" xfId="0" applyFont="1" applyBorder="1" applyAlignment="1">
      <alignment vertical="center" wrapText="1"/>
    </xf>
    <xf numFmtId="0" fontId="9" fillId="0" borderId="7" xfId="0" applyFont="1" applyBorder="1" applyAlignment="1">
      <alignment vertical="center" wrapText="1"/>
    </xf>
    <xf numFmtId="0" fontId="8" fillId="0" borderId="0" xfId="0" applyFont="1" applyAlignment="1">
      <alignment horizontal="right" vertical="center" wrapText="1"/>
    </xf>
    <xf numFmtId="0" fontId="8" fillId="0" borderId="0" xfId="0" applyFont="1" applyAlignment="1">
      <alignment horizontal="center" vertical="center" wrapText="1"/>
    </xf>
    <xf numFmtId="0" fontId="8" fillId="0" borderId="4" xfId="0" quotePrefix="1" applyFont="1" applyBorder="1" applyAlignment="1">
      <alignment horizontal="center" vertical="center" wrapText="1"/>
    </xf>
    <xf numFmtId="3" fontId="4" fillId="2" borderId="1" xfId="0" applyNumberFormat="1" applyFont="1" applyFill="1" applyBorder="1" applyAlignment="1">
      <alignment vertical="top" wrapText="1"/>
    </xf>
    <xf numFmtId="3" fontId="2" fillId="2" borderId="1" xfId="0" quotePrefix="1" applyNumberFormat="1" applyFont="1" applyFill="1" applyBorder="1" applyAlignment="1">
      <alignment vertical="top" wrapText="1"/>
    </xf>
    <xf numFmtId="3" fontId="4" fillId="2" borderId="1" xfId="0" applyNumberFormat="1" applyFont="1" applyFill="1" applyBorder="1" applyAlignment="1">
      <alignment vertical="center" wrapText="1"/>
    </xf>
    <xf numFmtId="3" fontId="5" fillId="2" borderId="1" xfId="0" applyNumberFormat="1" applyFont="1" applyFill="1" applyBorder="1" applyAlignment="1">
      <alignment vertical="top" wrapText="1"/>
    </xf>
    <xf numFmtId="0" fontId="2" fillId="2" borderId="1" xfId="0" quotePrefix="1" applyFont="1" applyFill="1" applyBorder="1" applyAlignment="1">
      <alignment vertical="top" wrapText="1"/>
    </xf>
    <xf numFmtId="0" fontId="4" fillId="2" borderId="1" xfId="0" applyFont="1" applyFill="1" applyBorder="1" applyAlignment="1">
      <alignment vertical="center" wrapText="1"/>
    </xf>
    <xf numFmtId="3" fontId="2" fillId="0" borderId="1" xfId="0" quotePrefix="1" applyNumberFormat="1" applyFont="1" applyFill="1" applyBorder="1" applyAlignment="1">
      <alignment vertical="top" wrapText="1"/>
    </xf>
    <xf numFmtId="0" fontId="12" fillId="0" borderId="0" xfId="0" applyFont="1" applyAlignment="1">
      <alignment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3" xfId="0" applyFont="1" applyBorder="1" applyAlignment="1">
      <alignment vertical="center" wrapText="1"/>
    </xf>
    <xf numFmtId="0" fontId="9" fillId="0" borderId="8" xfId="0" applyFont="1" applyBorder="1" applyAlignment="1">
      <alignment vertical="center" wrapText="1"/>
    </xf>
    <xf numFmtId="0" fontId="9" fillId="0" borderId="4" xfId="0" applyFont="1" applyBorder="1" applyAlignment="1">
      <alignment vertical="center" wrapText="1"/>
    </xf>
    <xf numFmtId="0" fontId="7" fillId="0" borderId="9" xfId="0" applyFont="1" applyBorder="1" applyAlignment="1">
      <alignment vertical="center" wrapText="1"/>
    </xf>
    <xf numFmtId="0" fontId="7" fillId="0" borderId="5" xfId="0" applyFont="1" applyBorder="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wrapText="1"/>
    </xf>
    <xf numFmtId="0" fontId="9" fillId="0" borderId="4" xfId="0" applyFont="1" applyBorder="1" applyAlignment="1">
      <alignment horizontal="center" vertical="center" wrapText="1"/>
    </xf>
    <xf numFmtId="0" fontId="2" fillId="0" borderId="1" xfId="0" quotePrefix="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quotePrefix="1" applyFont="1" applyFill="1" applyBorder="1" applyAlignment="1">
      <alignment vertical="top" wrapText="1"/>
    </xf>
    <xf numFmtId="0" fontId="2" fillId="2" borderId="1"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3" fillId="2" borderId="1"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3" fontId="2" fillId="0" borderId="0" xfId="0" applyNumberFormat="1" applyFont="1"/>
    <xf numFmtId="3" fontId="4" fillId="0" borderId="2" xfId="0" applyNumberFormat="1" applyFont="1" applyBorder="1" applyAlignment="1">
      <alignment horizontal="center" vertical="center" wrapText="1"/>
    </xf>
    <xf numFmtId="0" fontId="4" fillId="0" borderId="0" xfId="0" applyFont="1"/>
    <xf numFmtId="3" fontId="4" fillId="0" borderId="1" xfId="0" applyNumberFormat="1" applyFont="1" applyBorder="1" applyAlignment="1">
      <alignment horizontal="center" vertical="center" wrapText="1"/>
    </xf>
    <xf numFmtId="3" fontId="4" fillId="0" borderId="1" xfId="0" applyNumberFormat="1" applyFont="1" applyFill="1" applyBorder="1" applyAlignment="1">
      <alignment horizontal="center" vertical="center" wrapText="1"/>
    </xf>
    <xf numFmtId="0" fontId="2" fillId="0" borderId="0" xfId="0" applyFont="1" applyAlignment="1">
      <alignment wrapText="1"/>
    </xf>
    <xf numFmtId="3" fontId="2" fillId="0" borderId="1" xfId="0" applyNumberFormat="1" applyFont="1" applyBorder="1" applyAlignment="1">
      <alignment horizontal="center" vertical="center" wrapText="1"/>
    </xf>
    <xf numFmtId="3" fontId="4" fillId="0" borderId="1" xfId="0" applyNumberFormat="1" applyFont="1" applyBorder="1" applyAlignment="1">
      <alignment vertical="top" wrapText="1"/>
    </xf>
    <xf numFmtId="3" fontId="4" fillId="0" borderId="1" xfId="0" applyNumberFormat="1" applyFont="1" applyBorder="1" applyAlignment="1">
      <alignment horizontal="center" vertical="center" wrapText="1"/>
    </xf>
    <xf numFmtId="3" fontId="4" fillId="0" borderId="1" xfId="0" applyNumberFormat="1" applyFont="1" applyFill="1" applyBorder="1" applyAlignment="1">
      <alignment horizontal="center" vertical="center" wrapText="1"/>
    </xf>
    <xf numFmtId="0" fontId="2" fillId="0" borderId="0" xfId="0" applyFont="1"/>
    <xf numFmtId="3" fontId="4" fillId="2" borderId="1" xfId="0" applyNumberFormat="1" applyFont="1" applyFill="1" applyBorder="1" applyAlignment="1">
      <alignment horizontal="center" vertical="center" wrapText="1"/>
    </xf>
    <xf numFmtId="0" fontId="2" fillId="2" borderId="0" xfId="0" applyFont="1" applyFill="1"/>
    <xf numFmtId="0" fontId="2" fillId="0" borderId="0" xfId="0" applyFont="1" applyFill="1"/>
    <xf numFmtId="3" fontId="2" fillId="0" borderId="1" xfId="0" applyNumberFormat="1" applyFont="1" applyBorder="1" applyAlignment="1">
      <alignment horizontal="center" vertical="top"/>
    </xf>
    <xf numFmtId="3" fontId="4" fillId="0" borderId="1" xfId="0" applyNumberFormat="1" applyFont="1" applyBorder="1" applyAlignment="1">
      <alignment vertical="center" wrapText="1"/>
    </xf>
    <xf numFmtId="3" fontId="4"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2" fillId="2" borderId="1" xfId="0" applyFont="1" applyFill="1" applyBorder="1" applyAlignment="1" applyProtection="1">
      <alignment horizontal="left" vertical="center" wrapText="1"/>
    </xf>
    <xf numFmtId="3" fontId="2" fillId="0"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4" fillId="0" borderId="1" xfId="0" applyNumberFormat="1" applyFont="1" applyBorder="1" applyAlignment="1">
      <alignment vertical="center"/>
    </xf>
    <xf numFmtId="0" fontId="4" fillId="0" borderId="0" xfId="0" applyFont="1" applyAlignment="1">
      <alignment vertical="center"/>
    </xf>
    <xf numFmtId="3" fontId="2" fillId="0" borderId="0" xfId="0" applyNumberFormat="1" applyFont="1" applyAlignment="1">
      <alignment horizontal="center"/>
    </xf>
    <xf numFmtId="3" fontId="4" fillId="0" borderId="0" xfId="0" applyNumberFormat="1" applyFont="1" applyFill="1" applyAlignment="1">
      <alignment horizontal="center" vertical="center"/>
    </xf>
    <xf numFmtId="3" fontId="2" fillId="0" borderId="0" xfId="0" applyNumberFormat="1" applyFont="1" applyFill="1" applyAlignment="1">
      <alignment horizontal="center" vertical="center" wrapText="1"/>
    </xf>
    <xf numFmtId="0" fontId="4" fillId="2" borderId="1" xfId="0" applyNumberFormat="1" applyFont="1" applyFill="1" applyBorder="1" applyAlignment="1" applyProtection="1">
      <alignment horizontal="left" vertical="center" wrapText="1"/>
    </xf>
    <xf numFmtId="0" fontId="4" fillId="2" borderId="1" xfId="0" quotePrefix="1" applyFont="1" applyFill="1" applyBorder="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pane ySplit="3" topLeftCell="A31" activePane="bottomLeft" state="frozen"/>
      <selection pane="bottomLeft" activeCell="C38" sqref="C38:C40"/>
    </sheetView>
  </sheetViews>
  <sheetFormatPr defaultRowHeight="15.75" x14ac:dyDescent="0.25"/>
  <cols>
    <col min="1" max="1" width="5.140625" style="43" customWidth="1"/>
    <col min="2" max="2" width="19.140625" style="43" customWidth="1"/>
    <col min="3" max="3" width="54.42578125" style="43" customWidth="1"/>
    <col min="4" max="4" width="8.140625" style="67" customWidth="1"/>
    <col min="5" max="5" width="14.85546875" style="68" customWidth="1"/>
    <col min="6" max="6" width="11" style="69" customWidth="1"/>
    <col min="7" max="16384" width="9.140625" style="53"/>
  </cols>
  <sheetData>
    <row r="1" spans="1:6" s="45" customFormat="1" ht="66.75" customHeight="1" x14ac:dyDescent="0.25">
      <c r="A1" s="44" t="s">
        <v>75</v>
      </c>
      <c r="B1" s="44"/>
      <c r="C1" s="44"/>
      <c r="D1" s="44"/>
      <c r="E1" s="44"/>
      <c r="F1" s="44"/>
    </row>
    <row r="2" spans="1:6" s="45" customFormat="1" ht="35.25" customHeight="1" x14ac:dyDescent="0.25">
      <c r="A2" s="46" t="s">
        <v>0</v>
      </c>
      <c r="B2" s="46" t="s">
        <v>8</v>
      </c>
      <c r="C2" s="46" t="s">
        <v>23</v>
      </c>
      <c r="D2" s="46" t="s">
        <v>1</v>
      </c>
      <c r="E2" s="47" t="s">
        <v>26</v>
      </c>
      <c r="F2" s="47" t="s">
        <v>19</v>
      </c>
    </row>
    <row r="3" spans="1:6" s="48" customFormat="1" ht="59.25" customHeight="1" x14ac:dyDescent="0.25">
      <c r="A3" s="46"/>
      <c r="B3" s="46"/>
      <c r="C3" s="46"/>
      <c r="D3" s="46"/>
      <c r="E3" s="47"/>
      <c r="F3" s="47"/>
    </row>
    <row r="4" spans="1:6" ht="36" customHeight="1" x14ac:dyDescent="0.25">
      <c r="A4" s="49" t="s">
        <v>4</v>
      </c>
      <c r="B4" s="50" t="s">
        <v>95</v>
      </c>
      <c r="C4" s="12"/>
      <c r="D4" s="51"/>
      <c r="E4" s="52"/>
      <c r="F4" s="52"/>
    </row>
    <row r="5" spans="1:6" ht="240" customHeight="1" x14ac:dyDescent="0.25">
      <c r="A5" s="49">
        <v>1</v>
      </c>
      <c r="B5" s="49" t="s">
        <v>11</v>
      </c>
      <c r="C5" s="13" t="s">
        <v>65</v>
      </c>
      <c r="D5" s="49" t="s">
        <v>3</v>
      </c>
      <c r="E5" s="52">
        <v>542</v>
      </c>
      <c r="F5" s="2"/>
    </row>
    <row r="6" spans="1:6" ht="243.75" customHeight="1" x14ac:dyDescent="0.25">
      <c r="A6" s="49">
        <v>2</v>
      </c>
      <c r="B6" s="49" t="s">
        <v>12</v>
      </c>
      <c r="C6" s="13" t="s">
        <v>65</v>
      </c>
      <c r="D6" s="49" t="s">
        <v>3</v>
      </c>
      <c r="E6" s="52">
        <v>966</v>
      </c>
      <c r="F6" s="2"/>
    </row>
    <row r="7" spans="1:6" ht="238.5" customHeight="1" x14ac:dyDescent="0.25">
      <c r="A7" s="49">
        <v>3</v>
      </c>
      <c r="B7" s="49" t="s">
        <v>13</v>
      </c>
      <c r="C7" s="13" t="s">
        <v>65</v>
      </c>
      <c r="D7" s="49" t="s">
        <v>3</v>
      </c>
      <c r="E7" s="52">
        <v>132</v>
      </c>
      <c r="F7" s="2"/>
    </row>
    <row r="8" spans="1:6" ht="237" customHeight="1" x14ac:dyDescent="0.25">
      <c r="A8" s="49">
        <v>4</v>
      </c>
      <c r="B8" s="49" t="s">
        <v>14</v>
      </c>
      <c r="C8" s="13" t="s">
        <v>65</v>
      </c>
      <c r="D8" s="49" t="s">
        <v>3</v>
      </c>
      <c r="E8" s="52">
        <v>82</v>
      </c>
      <c r="F8" s="2"/>
    </row>
    <row r="9" spans="1:6" s="55" customFormat="1" ht="210.75" customHeight="1" x14ac:dyDescent="0.25">
      <c r="A9" s="42">
        <v>5</v>
      </c>
      <c r="B9" s="42" t="s">
        <v>76</v>
      </c>
      <c r="C9" s="13" t="s">
        <v>66</v>
      </c>
      <c r="D9" s="42" t="s">
        <v>3</v>
      </c>
      <c r="E9" s="54">
        <v>8</v>
      </c>
      <c r="F9" s="42"/>
    </row>
    <row r="10" spans="1:6" ht="240.75" customHeight="1" x14ac:dyDescent="0.25">
      <c r="A10" s="49">
        <v>6</v>
      </c>
      <c r="B10" s="49" t="s">
        <v>15</v>
      </c>
      <c r="C10" s="13" t="s">
        <v>65</v>
      </c>
      <c r="D10" s="49" t="s">
        <v>3</v>
      </c>
      <c r="E10" s="52">
        <v>6</v>
      </c>
      <c r="F10" s="2"/>
    </row>
    <row r="11" spans="1:6" ht="212.25" customHeight="1" x14ac:dyDescent="0.25">
      <c r="A11" s="49">
        <v>7</v>
      </c>
      <c r="B11" s="49" t="s">
        <v>16</v>
      </c>
      <c r="C11" s="13" t="s">
        <v>67</v>
      </c>
      <c r="D11" s="49" t="s">
        <v>3</v>
      </c>
      <c r="E11" s="52">
        <v>80</v>
      </c>
      <c r="F11" s="2"/>
    </row>
    <row r="12" spans="1:6" ht="409.5" customHeight="1" x14ac:dyDescent="0.25">
      <c r="A12" s="49">
        <v>8</v>
      </c>
      <c r="B12" s="49" t="s">
        <v>22</v>
      </c>
      <c r="C12" s="13" t="s">
        <v>77</v>
      </c>
      <c r="D12" s="49" t="s">
        <v>3</v>
      </c>
      <c r="E12" s="52">
        <v>232</v>
      </c>
      <c r="F12" s="2"/>
    </row>
    <row r="13" spans="1:6" ht="208.5" customHeight="1" x14ac:dyDescent="0.25">
      <c r="A13" s="49"/>
      <c r="B13" s="49" t="s">
        <v>21</v>
      </c>
      <c r="C13" s="13" t="s">
        <v>68</v>
      </c>
      <c r="D13" s="49" t="s">
        <v>3</v>
      </c>
      <c r="E13" s="52">
        <v>232</v>
      </c>
      <c r="F13" s="2"/>
    </row>
    <row r="14" spans="1:6" s="56" customFormat="1" ht="209.25" customHeight="1" x14ac:dyDescent="0.25">
      <c r="A14" s="2">
        <v>9</v>
      </c>
      <c r="B14" s="2" t="s">
        <v>17</v>
      </c>
      <c r="C14" s="18" t="s">
        <v>69</v>
      </c>
      <c r="D14" s="2" t="s">
        <v>3</v>
      </c>
      <c r="E14" s="52">
        <v>16</v>
      </c>
      <c r="F14" s="2"/>
    </row>
    <row r="15" spans="1:6" s="55" customFormat="1" ht="206.25" customHeight="1" x14ac:dyDescent="0.25">
      <c r="A15" s="42">
        <v>10</v>
      </c>
      <c r="B15" s="42" t="s">
        <v>18</v>
      </c>
      <c r="C15" s="13" t="s">
        <v>70</v>
      </c>
      <c r="D15" s="42" t="s">
        <v>3</v>
      </c>
      <c r="E15" s="54">
        <v>50</v>
      </c>
      <c r="F15" s="42"/>
    </row>
    <row r="16" spans="1:6" s="45" customFormat="1" ht="24" customHeight="1" x14ac:dyDescent="0.25">
      <c r="A16" s="57"/>
      <c r="B16" s="58" t="s">
        <v>7</v>
      </c>
      <c r="C16" s="14" t="s">
        <v>24</v>
      </c>
      <c r="D16" s="59"/>
      <c r="E16" s="1"/>
      <c r="F16" s="52"/>
    </row>
    <row r="17" spans="1:6" ht="24.75" customHeight="1" x14ac:dyDescent="0.25">
      <c r="A17" s="59" t="s">
        <v>5</v>
      </c>
      <c r="B17" s="58" t="s">
        <v>6</v>
      </c>
      <c r="C17" s="15"/>
      <c r="D17" s="60"/>
      <c r="E17" s="1"/>
      <c r="F17" s="2"/>
    </row>
    <row r="18" spans="1:6" ht="174.75" customHeight="1" x14ac:dyDescent="0.25">
      <c r="A18" s="60">
        <v>1</v>
      </c>
      <c r="B18" s="61" t="s">
        <v>10</v>
      </c>
      <c r="C18" s="13" t="s">
        <v>71</v>
      </c>
      <c r="D18" s="60" t="s">
        <v>2</v>
      </c>
      <c r="E18" s="1">
        <v>250</v>
      </c>
      <c r="F18" s="2"/>
    </row>
    <row r="19" spans="1:6" ht="114.75" customHeight="1" x14ac:dyDescent="0.25">
      <c r="A19" s="60">
        <v>2</v>
      </c>
      <c r="B19" s="61" t="s">
        <v>78</v>
      </c>
      <c r="C19" s="13" t="s">
        <v>79</v>
      </c>
      <c r="D19" s="60" t="s">
        <v>2</v>
      </c>
      <c r="E19" s="1">
        <v>250</v>
      </c>
      <c r="F19" s="2"/>
    </row>
    <row r="20" spans="1:6" ht="176.25" customHeight="1" x14ac:dyDescent="0.25">
      <c r="A20" s="60">
        <v>3</v>
      </c>
      <c r="B20" s="61" t="s">
        <v>9</v>
      </c>
      <c r="C20" s="13" t="s">
        <v>72</v>
      </c>
      <c r="D20" s="60" t="s">
        <v>2</v>
      </c>
      <c r="E20" s="1">
        <v>950</v>
      </c>
      <c r="F20" s="2"/>
    </row>
    <row r="21" spans="1:6" ht="136.5" customHeight="1" x14ac:dyDescent="0.25">
      <c r="A21" s="60">
        <v>4</v>
      </c>
      <c r="B21" s="37" t="s">
        <v>80</v>
      </c>
      <c r="C21" s="36" t="s">
        <v>81</v>
      </c>
      <c r="D21" s="62" t="s">
        <v>2</v>
      </c>
      <c r="E21" s="2">
        <f>1000-418</f>
        <v>582</v>
      </c>
      <c r="F21" s="2"/>
    </row>
    <row r="22" spans="1:6" ht="137.25" customHeight="1" x14ac:dyDescent="0.25">
      <c r="A22" s="60">
        <v>5</v>
      </c>
      <c r="B22" s="37" t="s">
        <v>82</v>
      </c>
      <c r="C22" s="36" t="s">
        <v>92</v>
      </c>
      <c r="D22" s="62" t="s">
        <v>2</v>
      </c>
      <c r="E22" s="2">
        <f>857-127</f>
        <v>730</v>
      </c>
      <c r="F22" s="2"/>
    </row>
    <row r="23" spans="1:6" ht="135.75" customHeight="1" x14ac:dyDescent="0.25">
      <c r="A23" s="60">
        <v>6</v>
      </c>
      <c r="B23" s="37" t="s">
        <v>83</v>
      </c>
      <c r="C23" s="36" t="s">
        <v>81</v>
      </c>
      <c r="D23" s="62" t="s">
        <v>2</v>
      </c>
      <c r="E23" s="2">
        <f>560-312</f>
        <v>248</v>
      </c>
      <c r="F23" s="2"/>
    </row>
    <row r="24" spans="1:6" ht="128.25" customHeight="1" x14ac:dyDescent="0.25">
      <c r="A24" s="60">
        <v>7</v>
      </c>
      <c r="B24" s="37" t="s">
        <v>96</v>
      </c>
      <c r="C24" s="38" t="s">
        <v>84</v>
      </c>
      <c r="D24" s="62" t="s">
        <v>85</v>
      </c>
      <c r="E24" s="2">
        <f>500-200</f>
        <v>300</v>
      </c>
      <c r="F24" s="2"/>
    </row>
    <row r="25" spans="1:6" ht="135.75" customHeight="1" x14ac:dyDescent="0.25">
      <c r="A25" s="60">
        <v>8</v>
      </c>
      <c r="B25" s="39" t="s">
        <v>25</v>
      </c>
      <c r="C25" s="40" t="s">
        <v>73</v>
      </c>
      <c r="D25" s="60" t="s">
        <v>2</v>
      </c>
      <c r="E25" s="63">
        <v>1125</v>
      </c>
      <c r="F25" s="2"/>
    </row>
    <row r="26" spans="1:6" ht="136.5" customHeight="1" x14ac:dyDescent="0.25">
      <c r="A26" s="60">
        <v>9</v>
      </c>
      <c r="B26" s="39" t="s">
        <v>20</v>
      </c>
      <c r="C26" s="40" t="s">
        <v>73</v>
      </c>
      <c r="D26" s="60" t="s">
        <v>2</v>
      </c>
      <c r="E26" s="63">
        <f>1900-200</f>
        <v>1700</v>
      </c>
      <c r="F26" s="2"/>
    </row>
    <row r="27" spans="1:6" ht="132.75" customHeight="1" x14ac:dyDescent="0.25">
      <c r="A27" s="60">
        <v>10</v>
      </c>
      <c r="B27" s="37" t="s">
        <v>86</v>
      </c>
      <c r="C27" s="36" t="s">
        <v>81</v>
      </c>
      <c r="D27" s="62" t="s">
        <v>2</v>
      </c>
      <c r="E27" s="64">
        <v>410</v>
      </c>
      <c r="F27" s="64"/>
    </row>
    <row r="28" spans="1:6" ht="138.75" customHeight="1" x14ac:dyDescent="0.25">
      <c r="A28" s="60">
        <v>11</v>
      </c>
      <c r="B28" s="39" t="s">
        <v>87</v>
      </c>
      <c r="C28" s="40" t="s">
        <v>93</v>
      </c>
      <c r="D28" s="60" t="s">
        <v>2</v>
      </c>
      <c r="E28" s="63">
        <f>200-70</f>
        <v>130</v>
      </c>
      <c r="F28" s="64"/>
    </row>
    <row r="29" spans="1:6" s="56" customFormat="1" ht="135" customHeight="1" x14ac:dyDescent="0.25">
      <c r="A29" s="60">
        <v>12</v>
      </c>
      <c r="B29" s="41" t="s">
        <v>62</v>
      </c>
      <c r="C29" s="40" t="s">
        <v>94</v>
      </c>
      <c r="D29" s="60" t="s">
        <v>2</v>
      </c>
      <c r="E29" s="63">
        <f>2610-280-100</f>
        <v>2230</v>
      </c>
      <c r="F29" s="64"/>
    </row>
    <row r="30" spans="1:6" ht="134.25" customHeight="1" x14ac:dyDescent="0.25">
      <c r="A30" s="60">
        <v>13</v>
      </c>
      <c r="B30" s="39" t="s">
        <v>88</v>
      </c>
      <c r="C30" s="16" t="s">
        <v>89</v>
      </c>
      <c r="D30" s="60" t="s">
        <v>2</v>
      </c>
      <c r="E30" s="42">
        <v>20</v>
      </c>
      <c r="F30" s="64"/>
    </row>
    <row r="31" spans="1:6" ht="139.5" customHeight="1" x14ac:dyDescent="0.25">
      <c r="A31" s="60">
        <v>14</v>
      </c>
      <c r="B31" s="37" t="s">
        <v>90</v>
      </c>
      <c r="C31" s="38" t="s">
        <v>91</v>
      </c>
      <c r="D31" s="62" t="s">
        <v>2</v>
      </c>
      <c r="E31" s="2">
        <f>310-100</f>
        <v>210</v>
      </c>
      <c r="F31" s="64"/>
    </row>
    <row r="32" spans="1:6" s="45" customFormat="1" ht="26.25" customHeight="1" x14ac:dyDescent="0.25">
      <c r="A32" s="59"/>
      <c r="B32" s="70" t="s">
        <v>63</v>
      </c>
      <c r="C32" s="71" t="s">
        <v>97</v>
      </c>
      <c r="D32" s="59"/>
      <c r="E32" s="1"/>
      <c r="F32" s="52"/>
    </row>
    <row r="33" spans="1:6" s="66" customFormat="1" ht="30" customHeight="1" x14ac:dyDescent="0.25">
      <c r="A33" s="65"/>
      <c r="B33" s="65" t="s">
        <v>64</v>
      </c>
      <c r="C33" s="17" t="s">
        <v>27</v>
      </c>
      <c r="D33" s="59"/>
      <c r="E33" s="1"/>
      <c r="F33" s="52"/>
    </row>
  </sheetData>
  <autoFilter ref="A3:F33"/>
  <mergeCells count="7">
    <mergeCell ref="A1:F1"/>
    <mergeCell ref="A2:A3"/>
    <mergeCell ref="B2:B3"/>
    <mergeCell ref="C2:C3"/>
    <mergeCell ref="D2:D3"/>
    <mergeCell ref="E2:E3"/>
    <mergeCell ref="F2:F3"/>
  </mergeCells>
  <pageMargins left="0.2" right="0.25" top="0.25" bottom="0.2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election activeCell="K29" sqref="K29"/>
    </sheetView>
  </sheetViews>
  <sheetFormatPr defaultRowHeight="15" x14ac:dyDescent="0.25"/>
  <cols>
    <col min="1" max="1" width="6.42578125" customWidth="1"/>
    <col min="2" max="4" width="18.85546875" customWidth="1"/>
    <col min="5" max="7" width="13.42578125" customWidth="1"/>
    <col min="8" max="8" width="16.7109375" customWidth="1"/>
  </cols>
  <sheetData>
    <row r="1" spans="1:8" ht="16.5" x14ac:dyDescent="0.25">
      <c r="A1" s="32" t="s">
        <v>28</v>
      </c>
      <c r="B1" s="32"/>
      <c r="C1" s="32"/>
      <c r="D1" s="32"/>
      <c r="E1" s="32"/>
      <c r="F1" s="32"/>
      <c r="G1" s="32"/>
      <c r="H1" s="32"/>
    </row>
    <row r="2" spans="1:8" ht="25.5" customHeight="1" x14ac:dyDescent="0.25">
      <c r="A2" s="33" t="s">
        <v>74</v>
      </c>
      <c r="B2" s="33"/>
      <c r="C2" s="33"/>
      <c r="D2" s="33"/>
      <c r="E2" s="33"/>
      <c r="F2" s="33"/>
      <c r="G2" s="33"/>
      <c r="H2" s="33"/>
    </row>
    <row r="3" spans="1:8" ht="15.75" customHeight="1" x14ac:dyDescent="0.25">
      <c r="A3" s="21" t="s">
        <v>29</v>
      </c>
      <c r="B3" s="21"/>
      <c r="C3" s="21"/>
      <c r="D3" s="34" t="s">
        <v>30</v>
      </c>
      <c r="E3" s="34"/>
      <c r="F3" s="34"/>
      <c r="G3" s="34"/>
      <c r="H3" s="34"/>
    </row>
    <row r="4" spans="1:8" ht="16.5" x14ac:dyDescent="0.25">
      <c r="A4" s="21"/>
      <c r="B4" s="21"/>
      <c r="C4" s="21"/>
      <c r="D4" s="21" t="s">
        <v>31</v>
      </c>
      <c r="E4" s="21"/>
      <c r="F4" s="21"/>
      <c r="G4" s="21"/>
      <c r="H4" s="21"/>
    </row>
    <row r="5" spans="1:8" ht="20.25" x14ac:dyDescent="0.25">
      <c r="A5" s="29" t="s">
        <v>32</v>
      </c>
      <c r="B5" s="29"/>
      <c r="C5" s="29"/>
      <c r="D5" s="29"/>
      <c r="E5" s="29"/>
      <c r="F5" s="29"/>
      <c r="G5" s="29"/>
      <c r="H5" s="29"/>
    </row>
    <row r="6" spans="1:8" ht="32.25" customHeight="1" x14ac:dyDescent="0.25">
      <c r="A6" s="30" t="s">
        <v>33</v>
      </c>
      <c r="B6" s="30"/>
      <c r="C6" s="30"/>
      <c r="D6" s="30"/>
      <c r="E6" s="30"/>
      <c r="F6" s="30"/>
      <c r="G6" s="30"/>
      <c r="H6" s="30"/>
    </row>
    <row r="7" spans="1:8" ht="32.25" customHeight="1" x14ac:dyDescent="0.25">
      <c r="A7" s="4" t="s">
        <v>34</v>
      </c>
    </row>
    <row r="8" spans="1:8" ht="32.25" customHeight="1" x14ac:dyDescent="0.25">
      <c r="A8" s="4" t="s">
        <v>35</v>
      </c>
    </row>
    <row r="9" spans="1:8" ht="62.25" customHeight="1" x14ac:dyDescent="0.25">
      <c r="A9" s="31" t="s">
        <v>53</v>
      </c>
      <c r="B9" s="31"/>
      <c r="C9" s="31"/>
      <c r="D9" s="31"/>
      <c r="E9" s="31"/>
      <c r="F9" s="31"/>
      <c r="G9" s="31"/>
      <c r="H9" s="31"/>
    </row>
    <row r="10" spans="1:8" ht="16.5" x14ac:dyDescent="0.25">
      <c r="A10" s="4"/>
    </row>
    <row r="11" spans="1:8" ht="17.25" thickBot="1" x14ac:dyDescent="0.3">
      <c r="A11" s="4"/>
    </row>
    <row r="12" spans="1:8" ht="49.5" x14ac:dyDescent="0.25">
      <c r="A12" s="22" t="s">
        <v>36</v>
      </c>
      <c r="B12" s="22" t="s">
        <v>37</v>
      </c>
      <c r="C12" s="22" t="s">
        <v>38</v>
      </c>
      <c r="D12" s="22" t="s">
        <v>39</v>
      </c>
      <c r="E12" s="22" t="s">
        <v>26</v>
      </c>
      <c r="F12" s="5" t="s">
        <v>40</v>
      </c>
      <c r="G12" s="22" t="s">
        <v>42</v>
      </c>
      <c r="H12" s="22" t="s">
        <v>43</v>
      </c>
    </row>
    <row r="13" spans="1:8" ht="17.25" thickBot="1" x14ac:dyDescent="0.3">
      <c r="A13" s="23"/>
      <c r="B13" s="23"/>
      <c r="C13" s="23"/>
      <c r="D13" s="23"/>
      <c r="E13" s="23"/>
      <c r="F13" s="6" t="s">
        <v>41</v>
      </c>
      <c r="G13" s="23"/>
      <c r="H13" s="23"/>
    </row>
    <row r="14" spans="1:8" ht="23.25" customHeight="1" thickBot="1" x14ac:dyDescent="0.3">
      <c r="A14" s="11" t="s">
        <v>54</v>
      </c>
      <c r="B14" s="11" t="s">
        <v>55</v>
      </c>
      <c r="C14" s="11" t="s">
        <v>56</v>
      </c>
      <c r="D14" s="11" t="s">
        <v>57</v>
      </c>
      <c r="E14" s="11" t="s">
        <v>58</v>
      </c>
      <c r="F14" s="11" t="s">
        <v>59</v>
      </c>
      <c r="G14" s="11" t="s">
        <v>60</v>
      </c>
      <c r="H14" s="11" t="s">
        <v>61</v>
      </c>
    </row>
    <row r="15" spans="1:8" ht="17.25" thickBot="1" x14ac:dyDescent="0.3">
      <c r="A15" s="35">
        <v>1</v>
      </c>
      <c r="B15" s="8"/>
      <c r="C15" s="8"/>
      <c r="D15" s="8"/>
      <c r="E15" s="8"/>
      <c r="F15" s="8"/>
      <c r="G15" s="8"/>
      <c r="H15" s="24" t="s">
        <v>44</v>
      </c>
    </row>
    <row r="16" spans="1:8" ht="17.25" thickBot="1" x14ac:dyDescent="0.3">
      <c r="A16" s="35">
        <v>2</v>
      </c>
      <c r="B16" s="8"/>
      <c r="C16" s="8"/>
      <c r="D16" s="8"/>
      <c r="E16" s="8"/>
      <c r="F16" s="8"/>
      <c r="G16" s="8"/>
      <c r="H16" s="25"/>
    </row>
    <row r="17" spans="1:8" ht="17.25" thickBot="1" x14ac:dyDescent="0.3">
      <c r="A17" s="35">
        <v>3</v>
      </c>
      <c r="B17" s="8"/>
      <c r="C17" s="8"/>
      <c r="D17" s="8"/>
      <c r="E17" s="8"/>
      <c r="F17" s="8"/>
      <c r="G17" s="8"/>
      <c r="H17" s="25"/>
    </row>
    <row r="18" spans="1:8" ht="17.25" thickBot="1" x14ac:dyDescent="0.3">
      <c r="A18" s="35" t="s">
        <v>45</v>
      </c>
      <c r="B18" s="8"/>
      <c r="C18" s="8"/>
      <c r="D18" s="8"/>
      <c r="E18" s="8"/>
      <c r="F18" s="8"/>
      <c r="G18" s="8"/>
      <c r="H18" s="25"/>
    </row>
    <row r="19" spans="1:8" ht="17.25" thickBot="1" x14ac:dyDescent="0.3">
      <c r="A19" s="35" t="s">
        <v>46</v>
      </c>
      <c r="B19" s="8"/>
      <c r="C19" s="8"/>
      <c r="D19" s="8"/>
      <c r="E19" s="8"/>
      <c r="F19" s="8"/>
      <c r="G19" s="8"/>
      <c r="H19" s="25"/>
    </row>
    <row r="20" spans="1:8" ht="82.5" customHeight="1" thickBot="1" x14ac:dyDescent="0.3">
      <c r="A20" s="7"/>
      <c r="B20" s="27" t="s">
        <v>47</v>
      </c>
      <c r="C20" s="28"/>
      <c r="D20" s="8"/>
      <c r="E20" s="8"/>
      <c r="F20" s="8"/>
      <c r="G20" s="8"/>
      <c r="H20" s="25"/>
    </row>
    <row r="21" spans="1:8" ht="17.25" thickBot="1" x14ac:dyDescent="0.3">
      <c r="A21" s="7"/>
      <c r="B21" s="27" t="s">
        <v>48</v>
      </c>
      <c r="C21" s="28"/>
      <c r="D21" s="8"/>
      <c r="E21" s="8"/>
      <c r="F21" s="8"/>
      <c r="G21" s="8"/>
      <c r="H21" s="26"/>
    </row>
    <row r="22" spans="1:8" ht="32.25" customHeight="1" x14ac:dyDescent="0.25">
      <c r="A22" s="4" t="s">
        <v>49</v>
      </c>
    </row>
    <row r="23" spans="1:8" ht="16.5" x14ac:dyDescent="0.25">
      <c r="A23" s="4"/>
    </row>
    <row r="24" spans="1:8" ht="16.5" x14ac:dyDescent="0.25">
      <c r="A24" s="19"/>
      <c r="B24" s="9"/>
      <c r="D24" s="20" t="s">
        <v>50</v>
      </c>
      <c r="E24" s="20"/>
      <c r="F24" s="20"/>
      <c r="G24" s="20"/>
      <c r="H24" s="20"/>
    </row>
    <row r="25" spans="1:8" ht="16.5" x14ac:dyDescent="0.25">
      <c r="A25" s="19"/>
      <c r="B25" s="3"/>
      <c r="D25" s="21" t="s">
        <v>51</v>
      </c>
      <c r="E25" s="21"/>
      <c r="F25" s="21"/>
      <c r="G25" s="21"/>
      <c r="H25" s="21"/>
    </row>
    <row r="26" spans="1:8" ht="16.5" x14ac:dyDescent="0.25">
      <c r="A26" s="19"/>
      <c r="B26" s="10"/>
      <c r="D26" s="20" t="s">
        <v>52</v>
      </c>
      <c r="E26" s="20"/>
      <c r="F26" s="20"/>
      <c r="G26" s="20"/>
      <c r="H26" s="20"/>
    </row>
  </sheetData>
  <mergeCells count="22">
    <mergeCell ref="A5:H5"/>
    <mergeCell ref="A6:H6"/>
    <mergeCell ref="A9:H9"/>
    <mergeCell ref="A1:H1"/>
    <mergeCell ref="A2:H2"/>
    <mergeCell ref="D3:H3"/>
    <mergeCell ref="D4:H4"/>
    <mergeCell ref="A3:C4"/>
    <mergeCell ref="A24:A26"/>
    <mergeCell ref="D24:H24"/>
    <mergeCell ref="D25:H25"/>
    <mergeCell ref="D26:H26"/>
    <mergeCell ref="A12:A13"/>
    <mergeCell ref="B12:B13"/>
    <mergeCell ref="C12:C13"/>
    <mergeCell ref="D12:D13"/>
    <mergeCell ref="E12:E13"/>
    <mergeCell ref="G12:G13"/>
    <mergeCell ref="H12:H13"/>
    <mergeCell ref="H15:H21"/>
    <mergeCell ref="B20:C20"/>
    <mergeCell ref="B21:C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phụ lục 1</vt:lpstr>
      <vt:lpstr>phụ lục 2</vt:lpstr>
      <vt:lpstr>'phụ lục 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Dương</cp:lastModifiedBy>
  <cp:lastPrinted>2023-12-01T10:42:05Z</cp:lastPrinted>
  <dcterms:created xsi:type="dcterms:W3CDTF">2022-05-11T02:14:10Z</dcterms:created>
  <dcterms:modified xsi:type="dcterms:W3CDTF">2025-03-17T01:16:47Z</dcterms:modified>
</cp:coreProperties>
</file>